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6980" windowHeight="10050"/>
  </bookViews>
  <sheets>
    <sheet name="załącznik" sheetId="1" r:id="rId1"/>
  </sheets>
  <definedNames>
    <definedName name="_xlnm.Print_Area" localSheetId="0">załącznik!$A$1:$M$35</definedName>
  </definedNames>
  <calcPr calcId="152511"/>
</workbook>
</file>

<file path=xl/calcChain.xml><?xml version="1.0" encoding="utf-8"?>
<calcChain xmlns="http://schemas.openxmlformats.org/spreadsheetml/2006/main">
  <c r="J29" i="1" l="1"/>
  <c r="I29" i="1"/>
  <c r="J21" i="1"/>
  <c r="I21" i="1"/>
  <c r="G29" i="1" l="1"/>
  <c r="H29" i="1"/>
  <c r="H21" i="1"/>
  <c r="G21" i="1"/>
  <c r="D21" i="1"/>
  <c r="E21" i="1"/>
  <c r="F21" i="1"/>
  <c r="D29" i="1"/>
  <c r="E29" i="1"/>
  <c r="F29" i="1"/>
</calcChain>
</file>

<file path=xl/comments1.xml><?xml version="1.0" encoding="utf-8"?>
<comments xmlns="http://schemas.openxmlformats.org/spreadsheetml/2006/main">
  <authors>
    <author>user</author>
  </authors>
  <commentList>
    <comment ref="C8" authorId="0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<sst xmlns="http://schemas.openxmlformats.org/spreadsheetml/2006/main" count="101" uniqueCount="64">
  <si>
    <t>Lp.</t>
  </si>
  <si>
    <t>Termin odroczenia, rozłożenia na raty (ostatnia rata,    m-c, rok)</t>
  </si>
  <si>
    <t>Tytuł powstałej należności</t>
  </si>
  <si>
    <t>odsetki i należności uboczne</t>
  </si>
  <si>
    <t>5a</t>
  </si>
  <si>
    <t>6a</t>
  </si>
  <si>
    <t>-</t>
  </si>
  <si>
    <t>Razem umorzenia</t>
  </si>
  <si>
    <t>Rozłożenie na raty</t>
  </si>
  <si>
    <t>Razem rozłożenie                      na raty</t>
  </si>
  <si>
    <t>Forma ulgi</t>
  </si>
  <si>
    <t>Imię i nazwisko,                   nazwa dłużnika</t>
  </si>
  <si>
    <t>Liczba dłużników</t>
  </si>
  <si>
    <t>należność główna</t>
  </si>
  <si>
    <t>Odroczenia</t>
  </si>
  <si>
    <t>Razem odroczenia</t>
  </si>
  <si>
    <t>Przyczyna umorzenia</t>
  </si>
  <si>
    <t>Umorzenia</t>
  </si>
  <si>
    <t>Odpłatność rodzica za pobyt dziecka w rodzinie zastępczej</t>
  </si>
  <si>
    <t>Sporządziła:</t>
  </si>
  <si>
    <t>podpis kierownika</t>
  </si>
  <si>
    <t>………………………………….</t>
  </si>
  <si>
    <t>………………………………..</t>
  </si>
  <si>
    <t>Głowicka Barbara</t>
  </si>
  <si>
    <t>postępowanie egzekucyjne bezskuteczne - zmarł</t>
  </si>
  <si>
    <t>spłacone</t>
  </si>
  <si>
    <t>Niczypor Rafał</t>
  </si>
  <si>
    <t>Kwota umorzenia, odroczenia, rozłożenia na raty                                                                              ZA 2016r</t>
  </si>
  <si>
    <t>Kamińska Dorota</t>
  </si>
  <si>
    <t>Wniosek zobowiązanej- trudna sytuacja finansowa</t>
  </si>
  <si>
    <t>Macełko Andrzej</t>
  </si>
  <si>
    <t>Pigułowski Henryk</t>
  </si>
  <si>
    <t>Jasik Leszek</t>
  </si>
  <si>
    <t>Kubicki Jan</t>
  </si>
  <si>
    <t xml:space="preserve">postępowanie egzekucyjne bezskuteczne </t>
  </si>
  <si>
    <t>Ziała Barbara</t>
  </si>
  <si>
    <t>Wniosek zobowiązane- trudna sytuacja finansowa umorzenie pod warunkiem spłaty</t>
  </si>
  <si>
    <t>Szaja Katarzyna</t>
  </si>
  <si>
    <t>Babiarczuk Anna</t>
  </si>
  <si>
    <t xml:space="preserve">Wniosek zobowiązanego- trudna sytuacja finansowa umorzenie pod warunkiem spłaty </t>
  </si>
  <si>
    <t>Stowarzyszenie Motocyklistów Goleniowskich</t>
  </si>
  <si>
    <t>Decyzja Zarządu Powiatu w Goleniowie z posiedzenia z dnia 18 sierpnia 2016 r.</t>
  </si>
  <si>
    <t>Urszula Wojtarowicz</t>
  </si>
  <si>
    <t>czerwiec 2018r.</t>
  </si>
  <si>
    <t>Wyrok Sądu Rejonowego w Goleniowie z 29 sierpnia 2011 r. syg. akt. 1 Nc 866/11 w sprawie zapłaty za najem pomieszczeń.</t>
  </si>
  <si>
    <t>Nie dotyczy</t>
  </si>
  <si>
    <t>Krygiel Tadeusz</t>
  </si>
  <si>
    <t>5.000 zł</t>
  </si>
  <si>
    <t>grzywna w celu przymuszenia</t>
  </si>
  <si>
    <t>art..64 ust.1 ustawy o finansach publicznych i § 4 ust.1 pkt 2 i pkt 5 uchwały Rady Powiatu nr XXXI/304/10 z 2010 r.</t>
  </si>
  <si>
    <t>Ślusarczyk Ewa</t>
  </si>
  <si>
    <t>6.093,70</t>
  </si>
  <si>
    <t>Ślusarczyk Wioletta</t>
  </si>
  <si>
    <t>Ślusarczyk Krzysztof</t>
  </si>
  <si>
    <t>Anasz Marcin</t>
  </si>
  <si>
    <t>IX 2018</t>
  </si>
  <si>
    <t>najem lokalu mieszkalnego</t>
  </si>
  <si>
    <t>art.. 23 ust.1 pkt 5 ustawy o gospodarce nieruchomościami.</t>
  </si>
  <si>
    <t>usunięcie i przechowywanie pojazdu</t>
  </si>
  <si>
    <t>art..130a ust.10 h ustawy  Prawo o ruchu drogowym.</t>
  </si>
  <si>
    <t>Kwota umorzenia, odroczenia, rozłożenia na raty                                                                               (KWOTA POZOSTAŁA DO SPŁATY)</t>
  </si>
  <si>
    <t>Usługanoclegowa FA 226/H/2016</t>
  </si>
  <si>
    <t>Kwota umorzenia, odroczenia, rozłożenia na raty                                                                            (KWOTA POZOSTAŁA DO SPŁATY)</t>
  </si>
  <si>
    <t xml:space="preserve">Informacja za rok 2016  z dokonanych umorzeń, odroczeń lub rozłożenia na raty wierzytelności Powiatu Goleniowskiego  oraz powiatowych jednostek organizacyjnych z tytułu należności pieniężnych mających charakter cywilnoprawny i niepodatkowych należności budżetowych 
o charakterze publiczno-prawnym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</si>
</sst>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3" formatCode="_-* #,##0.00\ _z_ł_-;\-* #,##0.00\ _z_ł_-;_-* &quot;-&quot;??\ _z_ł_-;_-@_-"/>
    <numFmt numFmtId="164" formatCode="_-* #,##0\ _z_ł_-;\-* #,##0\ _z_ł_-;_-* &quot;-&quot;??\ _z_ł_-;_-@_-"/>
  </numFmts>
  <fonts count="22">
    <font>
      <sz val="11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FF0000"/>
      <name val="Czcionka tekstu podstawowego"/>
      <family val="2"/>
      <charset val="238"/>
    </font>
    <font>
      <b/>
      <sz val="6"/>
      <color theme="1"/>
      <name val="Times New Roman"/>
      <family val="1"/>
      <charset val="238"/>
    </font>
    <font>
      <b/>
      <sz val="6"/>
      <color theme="1"/>
      <name val="Czcionka tekstu podstawowego"/>
      <family val="2"/>
      <charset val="238"/>
    </font>
    <font>
      <sz val="6"/>
      <color theme="1"/>
      <name val="Times New Roman"/>
      <family val="1"/>
      <charset val="238"/>
    </font>
    <font>
      <sz val="6"/>
      <name val="Times New Roman"/>
      <family val="1"/>
      <charset val="238"/>
    </font>
    <font>
      <sz val="6"/>
      <color theme="1"/>
      <name val="Czcionka tekstu podstawowego"/>
      <family val="2"/>
      <charset val="238"/>
    </font>
    <font>
      <sz val="7"/>
      <color theme="1"/>
      <name val="Czcionka tekstu podstawowego"/>
      <family val="2"/>
      <charset val="238"/>
    </font>
    <font>
      <sz val="7"/>
      <color indexed="8"/>
      <name val="Arial"/>
      <family val="2"/>
      <charset val="238"/>
    </font>
    <font>
      <sz val="7"/>
      <name val="Czcionka tekstu podstawowego"/>
      <family val="2"/>
      <charset val="238"/>
    </font>
    <font>
      <sz val="7"/>
      <name val="Arial"/>
      <family val="2"/>
      <charset val="238"/>
    </font>
    <font>
      <b/>
      <sz val="7"/>
      <name val="Czcionka tekstu podstawowego"/>
      <family val="2"/>
      <charset val="238"/>
    </font>
    <font>
      <b/>
      <sz val="7"/>
      <color rgb="FFFF0000"/>
      <name val="Czcionka tekstu podstawowego"/>
      <family val="2"/>
      <charset val="238"/>
    </font>
    <font>
      <b/>
      <sz val="6"/>
      <color theme="1"/>
      <name val="Calibri"/>
      <family val="2"/>
      <charset val="238"/>
    </font>
    <font>
      <b/>
      <sz val="6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6"/>
      <color rgb="FFFF0000"/>
      <name val="Times New Roman"/>
      <family val="1"/>
      <charset val="238"/>
    </font>
    <font>
      <b/>
      <sz val="6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0" applyNumberFormat="1" applyFont="1" applyAlignment="1">
      <alignment horizontal="right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/>
    <xf numFmtId="0" fontId="6" fillId="0" borderId="2" xfId="0" applyFont="1" applyBorder="1" applyAlignment="1">
      <alignment horizontal="center" wrapText="1"/>
    </xf>
    <xf numFmtId="0" fontId="7" fillId="0" borderId="0" xfId="0" applyFont="1"/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7" fillId="0" borderId="0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3" fontId="9" fillId="0" borderId="2" xfId="0" applyNumberFormat="1" applyFont="1" applyFill="1" applyBorder="1" applyAlignment="1">
      <alignment horizontal="right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12" fillId="0" borderId="0" xfId="0" applyNumberFormat="1" applyFont="1" applyFill="1" applyBorder="1" applyAlignment="1">
      <alignment vertical="center" wrapText="1"/>
    </xf>
    <xf numFmtId="0" fontId="13" fillId="0" borderId="0" xfId="0" applyFont="1" applyFill="1"/>
    <xf numFmtId="0" fontId="14" fillId="0" borderId="0" xfId="0" applyNumberFormat="1" applyFont="1" applyFill="1" applyBorder="1" applyAlignment="1">
      <alignment vertical="center" wrapText="1"/>
    </xf>
    <xf numFmtId="0" fontId="15" fillId="0" borderId="0" xfId="0" applyFont="1"/>
    <xf numFmtId="0" fontId="16" fillId="0" borderId="0" xfId="0" applyFont="1" applyFill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43" fontId="9" fillId="0" borderId="5" xfId="0" applyNumberFormat="1" applyFont="1" applyFill="1" applyBorder="1" applyAlignment="1">
      <alignment horizontal="right" vertical="center" wrapText="1"/>
    </xf>
    <xf numFmtId="43" fontId="9" fillId="0" borderId="5" xfId="0" quotePrefix="1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43" fontId="9" fillId="0" borderId="8" xfId="0" applyNumberFormat="1" applyFont="1" applyFill="1" applyBorder="1" applyAlignment="1">
      <alignment horizontal="right" vertical="center" wrapText="1"/>
    </xf>
    <xf numFmtId="43" fontId="9" fillId="0" borderId="8" xfId="0" quotePrefix="1" applyNumberFormat="1" applyFont="1" applyFill="1" applyBorder="1" applyAlignment="1">
      <alignment horizontal="right" vertical="center" wrapText="1"/>
    </xf>
    <xf numFmtId="43" fontId="9" fillId="0" borderId="8" xfId="0" quotePrefix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3" fontId="9" fillId="0" borderId="1" xfId="0" applyNumberFormat="1" applyFont="1" applyFill="1" applyBorder="1" applyAlignment="1">
      <alignment horizontal="right" vertical="center" wrapText="1"/>
    </xf>
    <xf numFmtId="43" fontId="9" fillId="0" borderId="1" xfId="0" quotePrefix="1" applyNumberFormat="1" applyFont="1" applyFill="1" applyBorder="1" applyAlignment="1">
      <alignment horizontal="right" vertical="center" wrapText="1"/>
    </xf>
    <xf numFmtId="43" fontId="9" fillId="0" borderId="1" xfId="0" quotePrefix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>
      <alignment vertical="center" wrapText="1"/>
    </xf>
    <xf numFmtId="43" fontId="18" fillId="0" borderId="1" xfId="0" applyNumberFormat="1" applyFont="1" applyFill="1" applyBorder="1" applyAlignment="1">
      <alignment vertical="center" wrapText="1"/>
    </xf>
    <xf numFmtId="43" fontId="18" fillId="0" borderId="1" xfId="0" applyNumberFormat="1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quotePrefix="1" applyFont="1" applyFill="1" applyBorder="1" applyAlignment="1">
      <alignment horizontal="center" vertical="center" wrapText="1"/>
    </xf>
    <xf numFmtId="43" fontId="9" fillId="0" borderId="3" xfId="0" quotePrefix="1" applyNumberFormat="1" applyFont="1" applyFill="1" applyBorder="1" applyAlignment="1">
      <alignment horizontal="right" vertical="center" wrapText="1"/>
    </xf>
    <xf numFmtId="0" fontId="9" fillId="0" borderId="16" xfId="0" applyFont="1" applyFill="1" applyBorder="1" applyAlignment="1">
      <alignment horizontal="center" vertical="center" wrapText="1"/>
    </xf>
    <xf numFmtId="1" fontId="9" fillId="0" borderId="16" xfId="0" quotePrefix="1" applyNumberFormat="1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43" fontId="9" fillId="0" borderId="2" xfId="0" quotePrefix="1" applyNumberFormat="1" applyFont="1" applyFill="1" applyBorder="1" applyAlignment="1">
      <alignment horizontal="right" vertical="center" wrapText="1"/>
    </xf>
    <xf numFmtId="1" fontId="9" fillId="0" borderId="5" xfId="0" quotePrefix="1" applyNumberFormat="1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8" fontId="8" fillId="0" borderId="2" xfId="0" applyNumberFormat="1" applyFont="1" applyFill="1" applyBorder="1" applyAlignment="1">
      <alignment horizontal="right" vertical="center" wrapText="1"/>
    </xf>
    <xf numFmtId="8" fontId="8" fillId="0" borderId="2" xfId="0" quotePrefix="1" applyNumberFormat="1" applyFont="1" applyFill="1" applyBorder="1" applyAlignment="1">
      <alignment horizontal="right" vertical="center" wrapText="1"/>
    </xf>
    <xf numFmtId="1" fontId="9" fillId="0" borderId="1" xfId="0" quotePrefix="1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wrapText="1"/>
    </xf>
    <xf numFmtId="2" fontId="18" fillId="0" borderId="1" xfId="0" applyNumberFormat="1" applyFont="1" applyBorder="1" applyAlignment="1">
      <alignment horizontal="center" wrapText="1"/>
    </xf>
    <xf numFmtId="2" fontId="18" fillId="0" borderId="1" xfId="0" applyNumberFormat="1" applyFont="1" applyBorder="1" applyAlignment="1">
      <alignment horizontal="right" wrapText="1"/>
    </xf>
    <xf numFmtId="0" fontId="18" fillId="0" borderId="1" xfId="0" quotePrefix="1" applyFont="1" applyBorder="1" applyAlignment="1">
      <alignment horizontal="center" wrapText="1"/>
    </xf>
    <xf numFmtId="0" fontId="18" fillId="0" borderId="6" xfId="0" quotePrefix="1" applyFont="1" applyBorder="1" applyAlignment="1">
      <alignment horizontal="center" wrapText="1"/>
    </xf>
    <xf numFmtId="0" fontId="18" fillId="0" borderId="5" xfId="0" quotePrefix="1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2" fontId="8" fillId="0" borderId="1" xfId="0" applyNumberFormat="1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2" fontId="6" fillId="0" borderId="1" xfId="0" applyNumberFormat="1" applyFont="1" applyFill="1" applyBorder="1" applyAlignment="1">
      <alignment horizontal="right" vertical="center" wrapText="1"/>
    </xf>
    <xf numFmtId="2" fontId="6" fillId="0" borderId="1" xfId="0" quotePrefix="1" applyNumberFormat="1" applyFont="1" applyFill="1" applyBorder="1" applyAlignment="1">
      <alignment horizontal="right" vertical="center"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19" fillId="0" borderId="0" xfId="0" applyFont="1"/>
    <xf numFmtId="43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/>
    <xf numFmtId="43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" fontId="8" fillId="0" borderId="9" xfId="0" quotePrefix="1" applyNumberFormat="1" applyFont="1" applyFill="1" applyBorder="1" applyAlignment="1">
      <alignment horizontal="center" vertical="center" wrapText="1"/>
    </xf>
    <xf numFmtId="1" fontId="8" fillId="0" borderId="3" xfId="0" quotePrefix="1" applyNumberFormat="1" applyFont="1" applyFill="1" applyBorder="1" applyAlignment="1">
      <alignment horizontal="center" vertical="center" wrapText="1"/>
    </xf>
    <xf numFmtId="1" fontId="8" fillId="0" borderId="4" xfId="0" quotePrefix="1" applyNumberFormat="1" applyFont="1" applyFill="1" applyBorder="1" applyAlignment="1">
      <alignment horizontal="center" vertical="center" wrapText="1"/>
    </xf>
    <xf numFmtId="43" fontId="8" fillId="0" borderId="2" xfId="0" applyNumberFormat="1" applyFont="1" applyFill="1" applyBorder="1" applyAlignment="1">
      <alignment horizontal="right" vertical="center" wrapText="1"/>
    </xf>
    <xf numFmtId="43" fontId="8" fillId="0" borderId="3" xfId="0" applyNumberFormat="1" applyFont="1" applyFill="1" applyBorder="1" applyAlignment="1">
      <alignment horizontal="right" vertical="center" wrapText="1"/>
    </xf>
    <xf numFmtId="43" fontId="8" fillId="0" borderId="4" xfId="0" applyNumberFormat="1" applyFont="1" applyFill="1" applyBorder="1" applyAlignment="1">
      <alignment horizontal="right" vertical="center" wrapText="1"/>
    </xf>
    <xf numFmtId="43" fontId="8" fillId="0" borderId="2" xfId="0" quotePrefix="1" applyNumberFormat="1" applyFont="1" applyFill="1" applyBorder="1" applyAlignment="1">
      <alignment horizontal="right" vertical="center" wrapText="1"/>
    </xf>
    <xf numFmtId="43" fontId="8" fillId="0" borderId="3" xfId="0" quotePrefix="1" applyNumberFormat="1" applyFont="1" applyFill="1" applyBorder="1" applyAlignment="1">
      <alignment horizontal="right" vertical="center" wrapText="1"/>
    </xf>
    <xf numFmtId="43" fontId="8" fillId="0" borderId="4" xfId="0" quotePrefix="1" applyNumberFormat="1" applyFont="1" applyFill="1" applyBorder="1" applyAlignment="1">
      <alignment horizontal="right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2" xfId="0" applyNumberFormat="1" applyFont="1" applyBorder="1" applyAlignment="1">
      <alignment horizontal="center" vertical="center" wrapText="1"/>
    </xf>
    <xf numFmtId="43" fontId="6" fillId="0" borderId="4" xfId="0" applyNumberFormat="1" applyFont="1" applyBorder="1" applyAlignment="1">
      <alignment horizontal="center" vertical="center" wrapText="1"/>
    </xf>
    <xf numFmtId="43" fontId="6" fillId="0" borderId="10" xfId="0" applyNumberFormat="1" applyFont="1" applyBorder="1" applyAlignment="1">
      <alignment horizontal="center" vertical="center" wrapText="1"/>
    </xf>
    <xf numFmtId="43" fontId="6" fillId="0" borderId="12" xfId="0" applyNumberFormat="1" applyFont="1" applyBorder="1" applyAlignment="1">
      <alignment horizontal="center" vertical="center" wrapText="1"/>
    </xf>
    <xf numFmtId="43" fontId="6" fillId="0" borderId="7" xfId="0" applyNumberFormat="1" applyFont="1" applyBorder="1" applyAlignment="1">
      <alignment horizontal="center" vertical="center" wrapText="1"/>
    </xf>
    <xf numFmtId="43" fontId="6" fillId="0" borderId="13" xfId="0" applyNumberFormat="1" applyFont="1" applyBorder="1" applyAlignment="1">
      <alignment horizontal="center" vertical="center" wrapText="1"/>
    </xf>
    <xf numFmtId="43" fontId="6" fillId="0" borderId="11" xfId="0" applyNumberFormat="1" applyFont="1" applyBorder="1" applyAlignment="1">
      <alignment horizontal="center" vertical="center" wrapText="1"/>
    </xf>
    <xf numFmtId="43" fontId="6" fillId="0" borderId="1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topLeftCell="A10" zoomScale="202" zoomScaleNormal="202" workbookViewId="0">
      <selection activeCell="I12" sqref="I12"/>
    </sheetView>
  </sheetViews>
  <sheetFormatPr defaultRowHeight="14.25"/>
  <cols>
    <col min="1" max="1" width="3" style="1" customWidth="1"/>
    <col min="2" max="2" width="12.25" style="2" customWidth="1"/>
    <col min="3" max="3" width="13.125" style="3" customWidth="1"/>
    <col min="4" max="4" width="7.125" style="1" customWidth="1"/>
    <col min="5" max="6" width="9.5" style="5" hidden="1" customWidth="1"/>
    <col min="7" max="10" width="7" style="5" customWidth="1"/>
    <col min="11" max="11" width="7.75" style="4" customWidth="1"/>
    <col min="12" max="12" width="24.75" style="4" customWidth="1"/>
    <col min="13" max="13" width="32.875" style="4" customWidth="1"/>
  </cols>
  <sheetData>
    <row r="1" spans="1:15" s="7" customFormat="1" ht="27.75" customHeight="1">
      <c r="A1" s="104" t="s">
        <v>63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6"/>
    </row>
    <row r="2" spans="1:15" s="10" customFormat="1" ht="10.5" customHeight="1">
      <c r="A2" s="9"/>
      <c r="B2" s="105" t="s">
        <v>10</v>
      </c>
      <c r="C2" s="105" t="s">
        <v>11</v>
      </c>
      <c r="D2" s="105" t="s">
        <v>12</v>
      </c>
      <c r="E2" s="110" t="s">
        <v>60</v>
      </c>
      <c r="F2" s="111"/>
      <c r="G2" s="110" t="s">
        <v>62</v>
      </c>
      <c r="H2" s="111"/>
      <c r="I2" s="110" t="s">
        <v>27</v>
      </c>
      <c r="J2" s="111"/>
      <c r="K2" s="105" t="s">
        <v>1</v>
      </c>
      <c r="L2" s="105" t="s">
        <v>2</v>
      </c>
      <c r="M2" s="105" t="s">
        <v>16</v>
      </c>
    </row>
    <row r="3" spans="1:15" s="10" customFormat="1" ht="10.5" customHeight="1">
      <c r="A3" s="11" t="s">
        <v>0</v>
      </c>
      <c r="B3" s="106"/>
      <c r="C3" s="106"/>
      <c r="D3" s="106"/>
      <c r="E3" s="112"/>
      <c r="F3" s="113"/>
      <c r="G3" s="112"/>
      <c r="H3" s="113"/>
      <c r="I3" s="112"/>
      <c r="J3" s="113"/>
      <c r="K3" s="106"/>
      <c r="L3" s="106"/>
      <c r="M3" s="106"/>
    </row>
    <row r="4" spans="1:15" s="10" customFormat="1" ht="14.25" customHeight="1">
      <c r="A4" s="11"/>
      <c r="B4" s="106"/>
      <c r="C4" s="106"/>
      <c r="D4" s="106"/>
      <c r="E4" s="114"/>
      <c r="F4" s="115"/>
      <c r="G4" s="114"/>
      <c r="H4" s="115"/>
      <c r="I4" s="114"/>
      <c r="J4" s="115"/>
      <c r="K4" s="106"/>
      <c r="L4" s="106"/>
      <c r="M4" s="106"/>
    </row>
    <row r="5" spans="1:15" s="10" customFormat="1" ht="18.75" customHeight="1">
      <c r="A5" s="11"/>
      <c r="B5" s="106"/>
      <c r="C5" s="106"/>
      <c r="D5" s="106"/>
      <c r="E5" s="108" t="s">
        <v>13</v>
      </c>
      <c r="F5" s="108" t="s">
        <v>3</v>
      </c>
      <c r="G5" s="108" t="s">
        <v>13</v>
      </c>
      <c r="H5" s="108" t="s">
        <v>3</v>
      </c>
      <c r="I5" s="108" t="s">
        <v>13</v>
      </c>
      <c r="J5" s="108" t="s">
        <v>3</v>
      </c>
      <c r="K5" s="106"/>
      <c r="L5" s="106"/>
      <c r="M5" s="106"/>
    </row>
    <row r="6" spans="1:15" s="10" customFormat="1" ht="10.5" customHeight="1">
      <c r="A6" s="12"/>
      <c r="B6" s="107"/>
      <c r="C6" s="107"/>
      <c r="D6" s="107"/>
      <c r="E6" s="109"/>
      <c r="F6" s="109"/>
      <c r="G6" s="109"/>
      <c r="H6" s="109"/>
      <c r="I6" s="109"/>
      <c r="J6" s="109"/>
      <c r="K6" s="107"/>
      <c r="L6" s="107"/>
      <c r="M6" s="107"/>
      <c r="O6" s="13"/>
    </row>
    <row r="7" spans="1:15" s="15" customFormat="1" ht="10.5" customHeight="1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 t="s">
        <v>4</v>
      </c>
      <c r="G7" s="14">
        <v>5</v>
      </c>
      <c r="H7" s="14" t="s">
        <v>4</v>
      </c>
      <c r="I7" s="14">
        <v>6</v>
      </c>
      <c r="J7" s="14" t="s">
        <v>5</v>
      </c>
      <c r="K7" s="14">
        <v>7</v>
      </c>
      <c r="L7" s="14">
        <v>8</v>
      </c>
      <c r="M7" s="14">
        <v>9</v>
      </c>
      <c r="O7" s="16"/>
    </row>
    <row r="8" spans="1:15" s="21" customFormat="1" ht="8.25" customHeight="1">
      <c r="A8" s="101">
        <v>1</v>
      </c>
      <c r="B8" s="98" t="s">
        <v>17</v>
      </c>
      <c r="C8" s="17">
        <v>0</v>
      </c>
      <c r="D8" s="18"/>
      <c r="E8" s="19"/>
      <c r="F8" s="19"/>
      <c r="G8" s="19"/>
      <c r="H8" s="19"/>
      <c r="I8" s="19"/>
      <c r="J8" s="19"/>
      <c r="K8" s="20" t="s">
        <v>6</v>
      </c>
      <c r="L8" s="18"/>
      <c r="M8" s="18"/>
    </row>
    <row r="9" spans="1:15" s="22" customFormat="1" ht="21" customHeight="1">
      <c r="A9" s="102"/>
      <c r="B9" s="99"/>
      <c r="C9" s="28" t="s">
        <v>28</v>
      </c>
      <c r="D9" s="28">
        <v>1</v>
      </c>
      <c r="E9" s="29">
        <v>6799.51</v>
      </c>
      <c r="F9" s="29">
        <v>696.85</v>
      </c>
      <c r="G9" s="29">
        <v>6799.51</v>
      </c>
      <c r="H9" s="29">
        <v>696.85</v>
      </c>
      <c r="I9" s="29">
        <v>6799.51</v>
      </c>
      <c r="J9" s="29">
        <v>696.85</v>
      </c>
      <c r="K9" s="30"/>
      <c r="L9" s="28" t="s">
        <v>18</v>
      </c>
      <c r="M9" s="28" t="s">
        <v>29</v>
      </c>
      <c r="O9" s="23"/>
    </row>
    <row r="10" spans="1:15" s="22" customFormat="1" ht="21" customHeight="1">
      <c r="A10" s="102"/>
      <c r="B10" s="99"/>
      <c r="C10" s="28" t="s">
        <v>30</v>
      </c>
      <c r="D10" s="28">
        <v>1</v>
      </c>
      <c r="E10" s="29">
        <v>11220</v>
      </c>
      <c r="F10" s="29">
        <v>1129.04</v>
      </c>
      <c r="G10" s="29">
        <v>11220</v>
      </c>
      <c r="H10" s="29">
        <v>1129.04</v>
      </c>
      <c r="I10" s="29">
        <v>11220</v>
      </c>
      <c r="J10" s="29">
        <v>1129.04</v>
      </c>
      <c r="K10" s="30"/>
      <c r="L10" s="28" t="s">
        <v>18</v>
      </c>
      <c r="M10" s="28" t="s">
        <v>24</v>
      </c>
      <c r="O10" s="23"/>
    </row>
    <row r="11" spans="1:15" s="22" customFormat="1" ht="21" customHeight="1">
      <c r="A11" s="102"/>
      <c r="B11" s="99"/>
      <c r="C11" s="28" t="s">
        <v>31</v>
      </c>
      <c r="D11" s="28">
        <v>1</v>
      </c>
      <c r="E11" s="29">
        <v>12000</v>
      </c>
      <c r="F11" s="29">
        <v>1241.6099999999999</v>
      </c>
      <c r="G11" s="29">
        <v>12000</v>
      </c>
      <c r="H11" s="29">
        <v>1241.6099999999999</v>
      </c>
      <c r="I11" s="29">
        <v>12000</v>
      </c>
      <c r="J11" s="29">
        <v>1241.6099999999999</v>
      </c>
      <c r="K11" s="30"/>
      <c r="L11" s="28" t="s">
        <v>18</v>
      </c>
      <c r="M11" s="28" t="s">
        <v>24</v>
      </c>
      <c r="O11" s="23"/>
    </row>
    <row r="12" spans="1:15" s="22" customFormat="1" ht="21" customHeight="1">
      <c r="A12" s="102"/>
      <c r="B12" s="99"/>
      <c r="C12" s="28" t="s">
        <v>26</v>
      </c>
      <c r="D12" s="28">
        <v>1</v>
      </c>
      <c r="E12" s="29">
        <v>3151.73</v>
      </c>
      <c r="F12" s="29">
        <v>348.27</v>
      </c>
      <c r="G12" s="29">
        <v>3151.73</v>
      </c>
      <c r="H12" s="29">
        <v>348.27</v>
      </c>
      <c r="I12" s="29">
        <v>3151.73</v>
      </c>
      <c r="J12" s="29">
        <v>348.27</v>
      </c>
      <c r="K12" s="30"/>
      <c r="L12" s="28" t="s">
        <v>18</v>
      </c>
      <c r="M12" s="28" t="s">
        <v>39</v>
      </c>
      <c r="O12" s="23"/>
    </row>
    <row r="13" spans="1:15" s="22" customFormat="1" ht="21" customHeight="1">
      <c r="A13" s="102"/>
      <c r="B13" s="99"/>
      <c r="C13" s="28" t="s">
        <v>32</v>
      </c>
      <c r="D13" s="28">
        <v>1</v>
      </c>
      <c r="E13" s="29">
        <v>12000</v>
      </c>
      <c r="F13" s="29">
        <v>1826.29</v>
      </c>
      <c r="G13" s="29">
        <v>12000</v>
      </c>
      <c r="H13" s="29">
        <v>1826.29</v>
      </c>
      <c r="I13" s="29">
        <v>12000</v>
      </c>
      <c r="J13" s="29">
        <v>1826.29</v>
      </c>
      <c r="K13" s="30"/>
      <c r="L13" s="28" t="s">
        <v>18</v>
      </c>
      <c r="M13" s="28" t="s">
        <v>34</v>
      </c>
      <c r="O13" s="23"/>
    </row>
    <row r="14" spans="1:15" s="22" customFormat="1" ht="21" customHeight="1">
      <c r="A14" s="102"/>
      <c r="B14" s="99"/>
      <c r="C14" s="28" t="s">
        <v>33</v>
      </c>
      <c r="D14" s="28">
        <v>1</v>
      </c>
      <c r="E14" s="29">
        <v>7920</v>
      </c>
      <c r="F14" s="29">
        <v>2880.2</v>
      </c>
      <c r="G14" s="29">
        <v>7920</v>
      </c>
      <c r="H14" s="29">
        <v>2880.2</v>
      </c>
      <c r="I14" s="29">
        <v>7920</v>
      </c>
      <c r="J14" s="29">
        <v>2880.2</v>
      </c>
      <c r="K14" s="30"/>
      <c r="L14" s="28" t="s">
        <v>18</v>
      </c>
      <c r="M14" s="28" t="s">
        <v>24</v>
      </c>
      <c r="O14" s="23"/>
    </row>
    <row r="15" spans="1:15" s="22" customFormat="1" ht="21" customHeight="1">
      <c r="A15" s="102"/>
      <c r="B15" s="99"/>
      <c r="C15" s="28" t="s">
        <v>35</v>
      </c>
      <c r="D15" s="28">
        <v>1</v>
      </c>
      <c r="E15" s="29">
        <v>8694.0300000000007</v>
      </c>
      <c r="F15" s="29">
        <v>6506.26</v>
      </c>
      <c r="G15" s="29">
        <v>8694.0300000000007</v>
      </c>
      <c r="H15" s="29">
        <v>6506.26</v>
      </c>
      <c r="I15" s="29">
        <v>8694.0300000000007</v>
      </c>
      <c r="J15" s="29">
        <v>6506.26</v>
      </c>
      <c r="K15" s="30"/>
      <c r="L15" s="28" t="s">
        <v>18</v>
      </c>
      <c r="M15" s="28" t="s">
        <v>34</v>
      </c>
      <c r="O15" s="23"/>
    </row>
    <row r="16" spans="1:15" s="22" customFormat="1" ht="21" customHeight="1">
      <c r="A16" s="102"/>
      <c r="B16" s="99"/>
      <c r="C16" s="28" t="s">
        <v>23</v>
      </c>
      <c r="D16" s="28">
        <v>1</v>
      </c>
      <c r="E16" s="29">
        <v>2798.61</v>
      </c>
      <c r="F16" s="29">
        <v>1268.5</v>
      </c>
      <c r="G16" s="29">
        <v>2798.61</v>
      </c>
      <c r="H16" s="29">
        <v>1268.5</v>
      </c>
      <c r="I16" s="29">
        <v>2798.61</v>
      </c>
      <c r="J16" s="29">
        <v>1268.5</v>
      </c>
      <c r="K16" s="30"/>
      <c r="L16" s="28" t="s">
        <v>18</v>
      </c>
      <c r="M16" s="28" t="s">
        <v>36</v>
      </c>
      <c r="O16" s="23"/>
    </row>
    <row r="17" spans="1:15" s="22" customFormat="1" ht="21" customHeight="1">
      <c r="A17" s="102"/>
      <c r="B17" s="99"/>
      <c r="C17" s="28" t="s">
        <v>37</v>
      </c>
      <c r="D17" s="28">
        <v>1</v>
      </c>
      <c r="E17" s="29">
        <v>7145.06</v>
      </c>
      <c r="F17" s="29">
        <v>3490.64</v>
      </c>
      <c r="G17" s="29">
        <v>7145.06</v>
      </c>
      <c r="H17" s="29">
        <v>3490.64</v>
      </c>
      <c r="I17" s="29">
        <v>7145.06</v>
      </c>
      <c r="J17" s="29">
        <v>3490.64</v>
      </c>
      <c r="K17" s="30"/>
      <c r="L17" s="28" t="s">
        <v>18</v>
      </c>
      <c r="M17" s="28" t="s">
        <v>34</v>
      </c>
      <c r="O17" s="23"/>
    </row>
    <row r="18" spans="1:15" s="24" customFormat="1" ht="21" customHeight="1">
      <c r="A18" s="102"/>
      <c r="B18" s="99"/>
      <c r="C18" s="28" t="s">
        <v>38</v>
      </c>
      <c r="D18" s="28">
        <v>1</v>
      </c>
      <c r="E18" s="29">
        <v>14722.91</v>
      </c>
      <c r="F18" s="29">
        <v>14159.74</v>
      </c>
      <c r="G18" s="29">
        <v>14722.91</v>
      </c>
      <c r="H18" s="29">
        <v>14159.74</v>
      </c>
      <c r="I18" s="29">
        <v>14722.91</v>
      </c>
      <c r="J18" s="29">
        <v>14159.74</v>
      </c>
      <c r="K18" s="30"/>
      <c r="L18" s="28" t="s">
        <v>18</v>
      </c>
      <c r="M18" s="28" t="s">
        <v>34</v>
      </c>
      <c r="O18" s="25"/>
    </row>
    <row r="19" spans="1:15" s="24" customFormat="1" ht="19.5" customHeight="1">
      <c r="A19" s="102"/>
      <c r="B19" s="99"/>
      <c r="C19" s="31" t="s">
        <v>40</v>
      </c>
      <c r="D19" s="31">
        <v>1</v>
      </c>
      <c r="E19" s="32">
        <v>3830</v>
      </c>
      <c r="F19" s="33" t="s">
        <v>6</v>
      </c>
      <c r="G19" s="32">
        <v>3830</v>
      </c>
      <c r="H19" s="33" t="s">
        <v>6</v>
      </c>
      <c r="I19" s="32">
        <v>3830</v>
      </c>
      <c r="J19" s="33" t="s">
        <v>6</v>
      </c>
      <c r="K19" s="34"/>
      <c r="L19" s="31" t="s">
        <v>61</v>
      </c>
      <c r="M19" s="31" t="s">
        <v>41</v>
      </c>
      <c r="O19" s="25"/>
    </row>
    <row r="20" spans="1:15" s="24" customFormat="1" ht="21.75" customHeight="1">
      <c r="A20" s="102"/>
      <c r="B20" s="99"/>
      <c r="C20" s="35" t="s">
        <v>46</v>
      </c>
      <c r="D20" s="36">
        <v>1</v>
      </c>
      <c r="E20" s="37" t="s">
        <v>47</v>
      </c>
      <c r="F20" s="38" t="s">
        <v>6</v>
      </c>
      <c r="G20" s="32">
        <v>5000</v>
      </c>
      <c r="H20" s="38" t="s">
        <v>6</v>
      </c>
      <c r="I20" s="32">
        <v>5000</v>
      </c>
      <c r="J20" s="38" t="s">
        <v>6</v>
      </c>
      <c r="K20" s="39"/>
      <c r="L20" s="36" t="s">
        <v>48</v>
      </c>
      <c r="M20" s="36" t="s">
        <v>49</v>
      </c>
      <c r="O20" s="25"/>
    </row>
    <row r="21" spans="1:15" s="24" customFormat="1" ht="12" customHeight="1">
      <c r="A21" s="103"/>
      <c r="B21" s="100"/>
      <c r="C21" s="40" t="s">
        <v>7</v>
      </c>
      <c r="D21" s="41">
        <f>SUM(D9:D20)</f>
        <v>12</v>
      </c>
      <c r="E21" s="42">
        <f t="shared" ref="E21:F21" si="0">SUM(E9:E20)</f>
        <v>90281.85</v>
      </c>
      <c r="F21" s="42">
        <f t="shared" si="0"/>
        <v>33547.4</v>
      </c>
      <c r="G21" s="43">
        <f>SUM(G9:G20)</f>
        <v>95281.85</v>
      </c>
      <c r="H21" s="43">
        <f>SUM(H9:H20)</f>
        <v>33547.4</v>
      </c>
      <c r="I21" s="43">
        <f>SUM(I9:I20)</f>
        <v>95281.85</v>
      </c>
      <c r="J21" s="43">
        <f>SUM(J9:J20)</f>
        <v>33547.4</v>
      </c>
      <c r="K21" s="40"/>
      <c r="L21" s="40"/>
      <c r="M21" s="40"/>
    </row>
    <row r="22" spans="1:15" s="24" customFormat="1" ht="18" customHeight="1">
      <c r="A22" s="95">
        <v>2</v>
      </c>
      <c r="B22" s="98" t="s">
        <v>8</v>
      </c>
      <c r="C22" s="44" t="s">
        <v>23</v>
      </c>
      <c r="D22" s="45">
        <v>1</v>
      </c>
      <c r="E22" s="46">
        <v>1039.52</v>
      </c>
      <c r="F22" s="46">
        <v>652.59</v>
      </c>
      <c r="G22" s="46">
        <v>1039.52</v>
      </c>
      <c r="H22" s="46">
        <v>652.59</v>
      </c>
      <c r="I22" s="46">
        <v>1039.52</v>
      </c>
      <c r="J22" s="46">
        <v>652.59</v>
      </c>
      <c r="K22" s="44"/>
      <c r="L22" s="47" t="s">
        <v>18</v>
      </c>
      <c r="M22" s="48" t="s">
        <v>25</v>
      </c>
    </row>
    <row r="23" spans="1:15" s="24" customFormat="1" ht="19.5" customHeight="1">
      <c r="A23" s="96"/>
      <c r="B23" s="99"/>
      <c r="C23" s="28" t="s">
        <v>26</v>
      </c>
      <c r="D23" s="49">
        <v>1</v>
      </c>
      <c r="E23" s="50">
        <v>848.27</v>
      </c>
      <c r="F23" s="50">
        <v>357.55</v>
      </c>
      <c r="G23" s="19">
        <v>848.27</v>
      </c>
      <c r="H23" s="50">
        <v>357.55</v>
      </c>
      <c r="I23" s="19">
        <v>848.27</v>
      </c>
      <c r="J23" s="50">
        <v>357.55</v>
      </c>
      <c r="K23" s="18"/>
      <c r="L23" s="28" t="s">
        <v>18</v>
      </c>
      <c r="M23" s="51" t="s">
        <v>25</v>
      </c>
    </row>
    <row r="24" spans="1:15" s="24" customFormat="1" ht="18.75" customHeight="1">
      <c r="A24" s="96"/>
      <c r="B24" s="99"/>
      <c r="C24" s="52" t="s">
        <v>42</v>
      </c>
      <c r="D24" s="49">
        <v>1</v>
      </c>
      <c r="E24" s="50">
        <v>51143.839999999997</v>
      </c>
      <c r="F24" s="50">
        <v>4912.2700000000004</v>
      </c>
      <c r="G24" s="19">
        <v>51143.839999999997</v>
      </c>
      <c r="H24" s="50">
        <v>4912.2700000000004</v>
      </c>
      <c r="I24" s="19">
        <v>19087.73</v>
      </c>
      <c r="J24" s="50">
        <v>4912.2700000000004</v>
      </c>
      <c r="K24" s="18" t="s">
        <v>43</v>
      </c>
      <c r="L24" s="28" t="s">
        <v>44</v>
      </c>
      <c r="M24" s="51" t="s">
        <v>45</v>
      </c>
    </row>
    <row r="25" spans="1:15" s="24" customFormat="1" ht="12" customHeight="1">
      <c r="A25" s="96"/>
      <c r="B25" s="99"/>
      <c r="C25" s="17" t="s">
        <v>50</v>
      </c>
      <c r="D25" s="53">
        <v>1</v>
      </c>
      <c r="E25" s="86" t="s">
        <v>51</v>
      </c>
      <c r="F25" s="89">
        <v>461.3</v>
      </c>
      <c r="G25" s="86">
        <v>7189</v>
      </c>
      <c r="H25" s="89">
        <v>461.3</v>
      </c>
      <c r="I25" s="86">
        <v>6093.7</v>
      </c>
      <c r="J25" s="89">
        <v>461.3</v>
      </c>
      <c r="K25" s="92" t="s">
        <v>55</v>
      </c>
      <c r="L25" s="83" t="s">
        <v>56</v>
      </c>
      <c r="M25" s="83" t="s">
        <v>57</v>
      </c>
    </row>
    <row r="26" spans="1:15" s="24" customFormat="1" ht="12" customHeight="1">
      <c r="A26" s="96"/>
      <c r="B26" s="99"/>
      <c r="C26" s="17" t="s">
        <v>52</v>
      </c>
      <c r="D26" s="53">
        <v>1</v>
      </c>
      <c r="E26" s="87"/>
      <c r="F26" s="90"/>
      <c r="G26" s="87"/>
      <c r="H26" s="90"/>
      <c r="I26" s="87"/>
      <c r="J26" s="90"/>
      <c r="K26" s="93"/>
      <c r="L26" s="84"/>
      <c r="M26" s="84"/>
    </row>
    <row r="27" spans="1:15" s="24" customFormat="1" ht="12" customHeight="1">
      <c r="A27" s="96"/>
      <c r="B27" s="99"/>
      <c r="C27" s="17" t="s">
        <v>53</v>
      </c>
      <c r="D27" s="53">
        <v>1</v>
      </c>
      <c r="E27" s="88"/>
      <c r="F27" s="91"/>
      <c r="G27" s="88"/>
      <c r="H27" s="91"/>
      <c r="I27" s="88"/>
      <c r="J27" s="91"/>
      <c r="K27" s="94"/>
      <c r="L27" s="85"/>
      <c r="M27" s="85"/>
    </row>
    <row r="28" spans="1:15" s="24" customFormat="1" ht="10.5" customHeight="1">
      <c r="A28" s="96"/>
      <c r="B28" s="99"/>
      <c r="C28" s="17" t="s">
        <v>54</v>
      </c>
      <c r="D28" s="53">
        <v>1</v>
      </c>
      <c r="E28" s="54">
        <v>439.86</v>
      </c>
      <c r="F28" s="55">
        <v>72.7</v>
      </c>
      <c r="G28" s="19">
        <v>11781.3</v>
      </c>
      <c r="H28" s="55"/>
      <c r="I28" s="19">
        <v>437.3</v>
      </c>
      <c r="J28" s="55">
        <v>72.7</v>
      </c>
      <c r="K28" s="53"/>
      <c r="L28" s="17" t="s">
        <v>58</v>
      </c>
      <c r="M28" s="56" t="s">
        <v>59</v>
      </c>
    </row>
    <row r="29" spans="1:15" s="26" customFormat="1" ht="21" customHeight="1">
      <c r="A29" s="97"/>
      <c r="B29" s="100"/>
      <c r="C29" s="57" t="s">
        <v>9</v>
      </c>
      <c r="D29" s="58">
        <f>SUM(D22:D28)</f>
        <v>7</v>
      </c>
      <c r="E29" s="59">
        <f t="shared" ref="E29:F29" si="1">SUM(E22:E28)</f>
        <v>53471.49</v>
      </c>
      <c r="F29" s="59">
        <f t="shared" si="1"/>
        <v>6456.4100000000008</v>
      </c>
      <c r="G29" s="60">
        <f>G22+G23+G24+G25+G28</f>
        <v>72001.929999999993</v>
      </c>
      <c r="H29" s="60">
        <f>SUM(H22:H28)</f>
        <v>6383.7100000000009</v>
      </c>
      <c r="I29" s="60">
        <f>I22+I23+I24+I25+I28</f>
        <v>27506.52</v>
      </c>
      <c r="J29" s="60">
        <f>SUM(J22:J28)</f>
        <v>6456.4100000000008</v>
      </c>
      <c r="K29" s="61"/>
      <c r="L29" s="62"/>
      <c r="M29" s="63"/>
    </row>
    <row r="30" spans="1:15" s="27" customFormat="1" ht="10.5" customHeight="1">
      <c r="A30" s="64">
        <v>3</v>
      </c>
      <c r="B30" s="65" t="s">
        <v>14</v>
      </c>
      <c r="C30" s="35"/>
      <c r="D30" s="35"/>
      <c r="E30" s="66"/>
      <c r="F30" s="66"/>
      <c r="G30" s="66"/>
      <c r="H30" s="66"/>
      <c r="I30" s="66"/>
      <c r="J30" s="66"/>
      <c r="K30" s="35"/>
      <c r="L30" s="67"/>
      <c r="M30" s="68"/>
    </row>
    <row r="31" spans="1:15" s="27" customFormat="1" ht="10.5" customHeight="1">
      <c r="A31" s="69"/>
      <c r="B31" s="70"/>
      <c r="C31" s="14" t="s">
        <v>15</v>
      </c>
      <c r="D31" s="14"/>
      <c r="E31" s="71"/>
      <c r="F31" s="71"/>
      <c r="G31" s="72" t="s">
        <v>6</v>
      </c>
      <c r="H31" s="72" t="s">
        <v>6</v>
      </c>
      <c r="I31" s="72" t="s">
        <v>6</v>
      </c>
      <c r="J31" s="72" t="s">
        <v>6</v>
      </c>
      <c r="K31" s="72" t="s">
        <v>6</v>
      </c>
      <c r="L31" s="72" t="s">
        <v>6</v>
      </c>
      <c r="M31" s="72" t="s">
        <v>6</v>
      </c>
    </row>
    <row r="32" spans="1:15" s="8" customFormat="1">
      <c r="A32" s="73"/>
      <c r="B32" s="74"/>
      <c r="C32" s="75"/>
      <c r="D32" s="73"/>
      <c r="E32" s="76"/>
      <c r="F32" s="76"/>
      <c r="G32" s="76"/>
      <c r="H32" s="76"/>
      <c r="I32" s="76"/>
      <c r="J32" s="76"/>
      <c r="K32" s="77"/>
      <c r="L32" s="77"/>
      <c r="M32" s="77"/>
    </row>
    <row r="33" spans="1:13" s="8" customFormat="1">
      <c r="A33" s="73"/>
      <c r="B33" s="74"/>
      <c r="C33" s="75"/>
      <c r="D33" s="73"/>
      <c r="E33" s="76"/>
      <c r="F33" s="76"/>
      <c r="G33" s="76"/>
      <c r="H33" s="76"/>
      <c r="I33" s="76"/>
      <c r="J33" s="76"/>
      <c r="K33" s="77"/>
      <c r="L33" s="77"/>
      <c r="M33" s="77"/>
    </row>
    <row r="34" spans="1:13">
      <c r="A34" s="78"/>
      <c r="B34" s="78" t="s">
        <v>21</v>
      </c>
      <c r="C34" s="79"/>
      <c r="D34" s="78"/>
      <c r="E34" s="80"/>
      <c r="F34" s="80"/>
      <c r="G34" s="80"/>
      <c r="H34" s="80"/>
      <c r="I34" s="80"/>
      <c r="J34" s="80"/>
      <c r="K34" s="81"/>
      <c r="L34" s="81" t="s">
        <v>22</v>
      </c>
      <c r="M34" s="81"/>
    </row>
    <row r="35" spans="1:13">
      <c r="A35" s="78"/>
      <c r="B35" s="78" t="s">
        <v>19</v>
      </c>
      <c r="C35" s="79"/>
      <c r="D35" s="78"/>
      <c r="E35" s="80"/>
      <c r="F35" s="80"/>
      <c r="G35" s="80"/>
      <c r="H35" s="80"/>
      <c r="I35" s="80"/>
      <c r="J35" s="80"/>
      <c r="K35" s="81"/>
      <c r="L35" s="82" t="s">
        <v>20</v>
      </c>
      <c r="M35" s="81"/>
    </row>
  </sheetData>
  <mergeCells count="29">
    <mergeCell ref="A1:M1"/>
    <mergeCell ref="L2:L6"/>
    <mergeCell ref="M2:M6"/>
    <mergeCell ref="K2:K6"/>
    <mergeCell ref="H5:H6"/>
    <mergeCell ref="D2:D6"/>
    <mergeCell ref="E2:F4"/>
    <mergeCell ref="E5:E6"/>
    <mergeCell ref="C2:C6"/>
    <mergeCell ref="B2:B6"/>
    <mergeCell ref="F5:F6"/>
    <mergeCell ref="G2:H4"/>
    <mergeCell ref="G5:G6"/>
    <mergeCell ref="I2:J4"/>
    <mergeCell ref="I5:I6"/>
    <mergeCell ref="J5:J6"/>
    <mergeCell ref="A22:A29"/>
    <mergeCell ref="B22:B29"/>
    <mergeCell ref="A8:A21"/>
    <mergeCell ref="B8:B21"/>
    <mergeCell ref="E25:E27"/>
    <mergeCell ref="M25:M27"/>
    <mergeCell ref="I25:I27"/>
    <mergeCell ref="J25:J27"/>
    <mergeCell ref="F25:F27"/>
    <mergeCell ref="G25:G27"/>
    <mergeCell ref="H25:H27"/>
    <mergeCell ref="K25:K27"/>
    <mergeCell ref="L25:L27"/>
  </mergeCells>
  <pageMargins left="0.39370078740157483" right="0" top="0.98425196850393704" bottom="0" header="0.31496062992125984" footer="0.31496062992125984"/>
  <pageSetup paperSize="9" scale="92" orientation="landscape" r:id="rId1"/>
  <rowBreaks count="1" manualBreakCount="1">
    <brk id="21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</vt:lpstr>
      <vt:lpstr>załącznik!Obszar_wydruku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Starostwo Powiatowe w Goleniowie</dc:creator>
  <cp:lastModifiedBy>basia</cp:lastModifiedBy>
  <cp:lastPrinted>2017-03-16T11:15:02Z</cp:lastPrinted>
  <dcterms:created xsi:type="dcterms:W3CDTF">2010-02-05T07:50:52Z</dcterms:created>
  <dcterms:modified xsi:type="dcterms:W3CDTF">2017-05-25T05:58:09Z</dcterms:modified>
</cp:coreProperties>
</file>