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75"/>
  </bookViews>
  <sheets>
    <sheet name="6" sheetId="1" r:id="rId1"/>
  </sheets>
  <externalReferences>
    <externalReference r:id="rId2"/>
    <externalReference r:id="rId3"/>
  </externalReferences>
  <definedNames>
    <definedName name="_xlnm.Print_Area" localSheetId="0">'6'!$A$1:$K$14</definedName>
  </definedNames>
  <calcPr calcId="145621"/>
</workbook>
</file>

<file path=xl/calcChain.xml><?xml version="1.0" encoding="utf-8"?>
<calcChain xmlns="http://schemas.openxmlformats.org/spreadsheetml/2006/main">
  <c r="F9" i="1" l="1"/>
  <c r="H9" i="1"/>
  <c r="J9" i="1"/>
  <c r="K9" i="1"/>
  <c r="C10" i="1"/>
  <c r="C9" i="1" s="1"/>
  <c r="C14" i="1" s="1"/>
  <c r="E10" i="1"/>
  <c r="E9" i="1" s="1"/>
  <c r="I10" i="1"/>
  <c r="I9" i="1" s="1"/>
  <c r="I14" i="1" s="1"/>
  <c r="C11" i="1"/>
  <c r="E11" i="1"/>
  <c r="D11" i="1" s="1"/>
  <c r="G11" i="1"/>
  <c r="G9" i="1" s="1"/>
  <c r="G14" i="1" s="1"/>
  <c r="C12" i="1"/>
  <c r="F12" i="1"/>
  <c r="G12" i="1"/>
  <c r="I12" i="1"/>
  <c r="J12" i="1"/>
  <c r="K12" i="1"/>
  <c r="K14" i="1" s="1"/>
  <c r="C13" i="1"/>
  <c r="H13" i="1"/>
  <c r="E13" i="1" s="1"/>
  <c r="F14" i="1"/>
  <c r="J14" i="1"/>
  <c r="E12" i="1" l="1"/>
  <c r="E14" i="1" s="1"/>
  <c r="D13" i="1"/>
  <c r="D12" i="1" s="1"/>
  <c r="H12" i="1"/>
  <c r="H14" i="1" s="1"/>
  <c r="D10" i="1"/>
  <c r="D9" i="1" s="1"/>
  <c r="D14" i="1" l="1"/>
</calcChain>
</file>

<file path=xl/sharedStrings.xml><?xml version="1.0" encoding="utf-8"?>
<sst xmlns="http://schemas.openxmlformats.org/spreadsheetml/2006/main" count="25" uniqueCount="24">
  <si>
    <t>** kol. 3 do fakultatywnego wykorzystania  w zakresie wydatków</t>
  </si>
  <si>
    <t>* kol. 2 do fakultatywnego wykorzystania  w zakresie dochodów</t>
  </si>
  <si>
    <t>Ogółem</t>
  </si>
  <si>
    <t>85311</t>
  </si>
  <si>
    <t>853</t>
  </si>
  <si>
    <t>85204</t>
  </si>
  <si>
    <t>85201</t>
  </si>
  <si>
    <t>852</t>
  </si>
  <si>
    <t>Wydatki związane z realizacją zadań statutowych</t>
  </si>
  <si>
    <t>Wynagrodzenia i składki od nich naliczane</t>
  </si>
  <si>
    <t>Wydatki na programy finansowane z udziałem środków pochodzących z budżetu Unii Europejskiej oraz niepodlegających zwrotowi środków z pomocy udzielanej przez państwa członkowskie Europejskiego Porozumienia o Wolnym Handlu (EFTA) oraz inych środków pochodzących ze źródeł zagranicznych niepodlegających zwrotowi,w części związanej z realizacją zadań Gminy/Powiatu</t>
  </si>
  <si>
    <t>Świadczenia na rzecz osób fizycznych</t>
  </si>
  <si>
    <t>Dotacje na zadania bieżące</t>
  </si>
  <si>
    <t>Wydatki jednostek budżetowych</t>
  </si>
  <si>
    <t>Wydatki majątkowe</t>
  </si>
  <si>
    <t>z tego:</t>
  </si>
  <si>
    <t>Wydatki bieżące</t>
  </si>
  <si>
    <t>Wydatki
ogółem
(6+12)</t>
  </si>
  <si>
    <t>Dotacje
ogółem</t>
  </si>
  <si>
    <t>Rozdział*</t>
  </si>
  <si>
    <t>Dział</t>
  </si>
  <si>
    <t>w złotych</t>
  </si>
  <si>
    <t>Dochody i wydatki
budżetu Powiatu Goleniowskiego
związane z realizacją zadań wykonywanych na podstawie porozumień (umów) między jednostkami samorządu terytorialnego w 2012 r.</t>
  </si>
  <si>
    <t>Załącznik Nr 6
do uchwały Nr XII/94/11 Rady Powiatu w Goleniowie  z dnia 22 grudnia 2011r.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</si>
</sst>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i/>
      <u/>
      <sz val="8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7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3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top"/>
    </xf>
    <xf numFmtId="3" fontId="6" fillId="2" borderId="1" xfId="0" applyNumberFormat="1" applyFont="1" applyFill="1" applyBorder="1" applyAlignment="1">
      <alignment horizontal="right" wrapText="1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5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Ustawienia%20lokalne/Temporary%20Internet%20Files/Content.IE5/EICV2C74/prognoza%20wydatk&#243;w%20na%202011%20r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zalacznik%20nr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datki własne"/>
      <sheetName val="wydatki zlecone"/>
      <sheetName val="wydatki pow"/>
      <sheetName val="wyd. inw"/>
      <sheetName val="wydatki jednorazowe wf"/>
      <sheetName val="wyd. inw (2)"/>
    </sheetNames>
    <sheetDataSet>
      <sheetData sheetId="0"/>
      <sheetData sheetId="1">
        <row r="62">
          <cell r="L62">
            <v>12000</v>
          </cell>
        </row>
      </sheetData>
      <sheetData sheetId="2">
        <row r="20">
          <cell r="L20">
            <v>0</v>
          </cell>
        </row>
        <row r="26">
          <cell r="L26">
            <v>0</v>
          </cell>
        </row>
        <row r="30">
          <cell r="L30">
            <v>1608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9">
          <cell r="F9">
            <v>45000</v>
          </cell>
        </row>
        <row r="90">
          <cell r="E90">
            <v>647946</v>
          </cell>
        </row>
        <row r="98">
          <cell r="F98">
            <v>315072</v>
          </cell>
        </row>
        <row r="105">
          <cell r="E105">
            <v>1608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showGridLines="0" tabSelected="1" defaultGridColor="0" colorId="8" workbookViewId="0">
      <selection activeCell="B1" sqref="B1"/>
    </sheetView>
  </sheetViews>
  <sheetFormatPr defaultRowHeight="12.75" x14ac:dyDescent="0.2"/>
  <cols>
    <col min="1" max="1" width="5.5703125" style="1" bestFit="1" customWidth="1"/>
    <col min="2" max="2" width="8.85546875" style="1" bestFit="1" customWidth="1"/>
    <col min="3" max="3" width="14.28515625" style="1" customWidth="1"/>
    <col min="4" max="4" width="14.85546875" style="1" customWidth="1"/>
    <col min="5" max="5" width="13.5703125" style="1" customWidth="1"/>
    <col min="6" max="6" width="16.7109375" style="1" customWidth="1"/>
    <col min="7" max="7" width="14.5703125" style="1" customWidth="1"/>
    <col min="8" max="8" width="13" style="1" customWidth="1"/>
    <col min="9" max="9" width="12.5703125" style="1" customWidth="1"/>
    <col min="10" max="10" width="18.140625" style="1" customWidth="1"/>
    <col min="11" max="11" width="15" style="1" customWidth="1"/>
  </cols>
  <sheetData>
    <row r="1" spans="1:11" ht="48.75" customHeight="1" x14ac:dyDescent="0.2">
      <c r="K1" s="45" t="s">
        <v>23</v>
      </c>
    </row>
    <row r="2" spans="1:11" ht="75" customHeight="1" x14ac:dyDescent="0.2">
      <c r="A2" s="44" t="s">
        <v>22</v>
      </c>
      <c r="B2" s="44"/>
      <c r="C2" s="44"/>
      <c r="D2" s="44"/>
      <c r="E2" s="44"/>
      <c r="F2" s="44"/>
      <c r="G2" s="44"/>
      <c r="H2" s="44"/>
      <c r="I2" s="44"/>
      <c r="J2" s="44"/>
    </row>
    <row r="3" spans="1:11" ht="12" customHeight="1" thickBot="1" x14ac:dyDescent="0.25">
      <c r="E3" s="43"/>
      <c r="F3" s="43"/>
      <c r="G3" s="43"/>
      <c r="H3" s="43"/>
      <c r="I3" s="42"/>
      <c r="K3" s="41" t="s">
        <v>21</v>
      </c>
    </row>
    <row r="4" spans="1:11" s="26" customFormat="1" ht="17.25" customHeight="1" thickBot="1" x14ac:dyDescent="0.25">
      <c r="A4" s="40" t="s">
        <v>20</v>
      </c>
      <c r="B4" s="40" t="s">
        <v>19</v>
      </c>
      <c r="C4" s="39" t="s">
        <v>18</v>
      </c>
      <c r="D4" s="38" t="s">
        <v>17</v>
      </c>
      <c r="E4" s="37" t="s">
        <v>15</v>
      </c>
      <c r="F4" s="36"/>
      <c r="G4" s="36"/>
      <c r="H4" s="36"/>
      <c r="I4" s="36"/>
      <c r="J4" s="36"/>
      <c r="K4" s="35"/>
    </row>
    <row r="5" spans="1:11" s="26" customFormat="1" ht="12" customHeight="1" x14ac:dyDescent="0.2">
      <c r="A5" s="33"/>
      <c r="B5" s="33"/>
      <c r="C5" s="32"/>
      <c r="D5" s="31"/>
      <c r="E5" s="27" t="s">
        <v>16</v>
      </c>
      <c r="F5" s="34" t="s">
        <v>15</v>
      </c>
      <c r="G5" s="20"/>
      <c r="H5" s="20"/>
      <c r="I5" s="20"/>
      <c r="J5" s="20"/>
      <c r="K5" s="27" t="s">
        <v>14</v>
      </c>
    </row>
    <row r="6" spans="1:11" s="26" customFormat="1" ht="31.5" customHeight="1" x14ac:dyDescent="0.2">
      <c r="A6" s="33"/>
      <c r="B6" s="33"/>
      <c r="C6" s="32"/>
      <c r="D6" s="31"/>
      <c r="E6" s="27"/>
      <c r="F6" s="30" t="s">
        <v>13</v>
      </c>
      <c r="G6" s="29"/>
      <c r="H6" s="28" t="s">
        <v>12</v>
      </c>
      <c r="I6" s="28" t="s">
        <v>11</v>
      </c>
      <c r="J6" s="28" t="s">
        <v>10</v>
      </c>
      <c r="K6" s="27"/>
    </row>
    <row r="7" spans="1:11" ht="100.5" customHeight="1" thickBot="1" x14ac:dyDescent="0.25">
      <c r="A7" s="25"/>
      <c r="B7" s="25"/>
      <c r="C7" s="24"/>
      <c r="D7" s="23"/>
      <c r="E7" s="19"/>
      <c r="F7" s="22" t="s">
        <v>9</v>
      </c>
      <c r="G7" s="21" t="s">
        <v>8</v>
      </c>
      <c r="H7" s="20"/>
      <c r="I7" s="20"/>
      <c r="J7" s="20"/>
      <c r="K7" s="19"/>
    </row>
    <row r="8" spans="1:11" ht="11.25" customHeight="1" x14ac:dyDescent="0.2">
      <c r="A8" s="17">
        <v>1</v>
      </c>
      <c r="B8" s="17">
        <v>2</v>
      </c>
      <c r="C8" s="17">
        <v>3</v>
      </c>
      <c r="D8" s="18">
        <v>4</v>
      </c>
      <c r="E8" s="17">
        <v>5</v>
      </c>
      <c r="F8" s="17">
        <v>6</v>
      </c>
      <c r="G8" s="17">
        <v>7</v>
      </c>
      <c r="H8" s="18">
        <v>8</v>
      </c>
      <c r="I8" s="17">
        <v>9</v>
      </c>
      <c r="J8" s="17">
        <v>10</v>
      </c>
      <c r="K8" s="17">
        <v>11</v>
      </c>
    </row>
    <row r="9" spans="1:11" ht="20.100000000000001" customHeight="1" x14ac:dyDescent="0.2">
      <c r="A9" s="16" t="s">
        <v>7</v>
      </c>
      <c r="B9" s="15"/>
      <c r="C9" s="9">
        <f>C10+C11</f>
        <v>963018</v>
      </c>
      <c r="D9" s="9">
        <f>D10+D11</f>
        <v>963018</v>
      </c>
      <c r="E9" s="9">
        <f>E10+E11</f>
        <v>963018</v>
      </c>
      <c r="F9" s="9">
        <f>F10+F11</f>
        <v>565499</v>
      </c>
      <c r="G9" s="9">
        <f>G10+G11</f>
        <v>160206</v>
      </c>
      <c r="H9" s="9">
        <f>H10+H11</f>
        <v>0</v>
      </c>
      <c r="I9" s="9">
        <f>I10+I11</f>
        <v>237313</v>
      </c>
      <c r="J9" s="9">
        <f>J10+J11</f>
        <v>0</v>
      </c>
      <c r="K9" s="9">
        <f>K10+K11</f>
        <v>0</v>
      </c>
    </row>
    <row r="10" spans="1:11" x14ac:dyDescent="0.2">
      <c r="A10" s="14"/>
      <c r="B10" s="12" t="s">
        <v>6</v>
      </c>
      <c r="C10" s="7">
        <f>'[2]1'!E90</f>
        <v>647946</v>
      </c>
      <c r="D10" s="7">
        <f>E10+K10</f>
        <v>647946</v>
      </c>
      <c r="E10" s="7">
        <f>SUM(F10:J10)</f>
        <v>647946</v>
      </c>
      <c r="F10" s="7">
        <v>487740</v>
      </c>
      <c r="G10" s="7">
        <v>160206</v>
      </c>
      <c r="H10" s="7">
        <v>0</v>
      </c>
      <c r="I10" s="7">
        <f>'[1]wydatki pow'!$L$20</f>
        <v>0</v>
      </c>
      <c r="J10" s="7">
        <v>0</v>
      </c>
      <c r="K10" s="7">
        <v>0</v>
      </c>
    </row>
    <row r="11" spans="1:11" x14ac:dyDescent="0.2">
      <c r="A11" s="13"/>
      <c r="B11" s="12" t="s">
        <v>5</v>
      </c>
      <c r="C11" s="7">
        <f>'[2]1'!F98</f>
        <v>315072</v>
      </c>
      <c r="D11" s="7">
        <f>E11+K11</f>
        <v>315072</v>
      </c>
      <c r="E11" s="7">
        <f>SUM(F11:J11)</f>
        <v>315072</v>
      </c>
      <c r="F11" s="7">
        <v>77759</v>
      </c>
      <c r="G11" s="7">
        <f>'[1]wydatki pow'!$L$26</f>
        <v>0</v>
      </c>
      <c r="H11" s="7">
        <v>0</v>
      </c>
      <c r="I11" s="7">
        <v>237313</v>
      </c>
      <c r="J11" s="7">
        <v>0</v>
      </c>
      <c r="K11" s="7">
        <v>0</v>
      </c>
    </row>
    <row r="12" spans="1:11" x14ac:dyDescent="0.2">
      <c r="A12" s="11" t="s">
        <v>4</v>
      </c>
      <c r="B12" s="10"/>
      <c r="C12" s="9">
        <f>C13</f>
        <v>1608</v>
      </c>
      <c r="D12" s="9">
        <f>D13</f>
        <v>1608</v>
      </c>
      <c r="E12" s="9">
        <f>E13</f>
        <v>1608</v>
      </c>
      <c r="F12" s="9">
        <f>F13</f>
        <v>0</v>
      </c>
      <c r="G12" s="9">
        <f>G13</f>
        <v>0</v>
      </c>
      <c r="H12" s="9">
        <f>H13</f>
        <v>1608</v>
      </c>
      <c r="I12" s="9">
        <f>I13</f>
        <v>0</v>
      </c>
      <c r="J12" s="9">
        <f>J13</f>
        <v>0</v>
      </c>
      <c r="K12" s="9">
        <f>K13</f>
        <v>0</v>
      </c>
    </row>
    <row r="13" spans="1:11" x14ac:dyDescent="0.2">
      <c r="A13" s="8"/>
      <c r="B13" s="8" t="s">
        <v>3</v>
      </c>
      <c r="C13" s="7">
        <f>'[2]1'!E105</f>
        <v>1608</v>
      </c>
      <c r="D13" s="7">
        <f>E13+K13</f>
        <v>1608</v>
      </c>
      <c r="E13" s="7">
        <f>SUM(F13:J13)</f>
        <v>1608</v>
      </c>
      <c r="F13" s="7">
        <v>0</v>
      </c>
      <c r="G13" s="7">
        <v>0</v>
      </c>
      <c r="H13" s="7">
        <f>'[1]wydatki pow'!$L$30</f>
        <v>1608</v>
      </c>
      <c r="I13" s="7">
        <v>0</v>
      </c>
      <c r="J13" s="7">
        <v>0</v>
      </c>
      <c r="K13" s="7">
        <v>0</v>
      </c>
    </row>
    <row r="14" spans="1:11" s="4" customFormat="1" ht="20.100000000000001" customHeight="1" x14ac:dyDescent="0.2">
      <c r="A14" s="6" t="s">
        <v>2</v>
      </c>
      <c r="B14" s="6"/>
      <c r="C14" s="5">
        <f>C9+C12</f>
        <v>964626</v>
      </c>
      <c r="D14" s="5">
        <f>D9+D12</f>
        <v>964626</v>
      </c>
      <c r="E14" s="5">
        <f>E9+E12</f>
        <v>964626</v>
      </c>
      <c r="F14" s="5">
        <f>F9+F12</f>
        <v>565499</v>
      </c>
      <c r="G14" s="5">
        <f>G9+G12</f>
        <v>160206</v>
      </c>
      <c r="H14" s="5">
        <f>H9+H12</f>
        <v>1608</v>
      </c>
      <c r="I14" s="5">
        <f>I9+I12</f>
        <v>237313</v>
      </c>
      <c r="J14" s="5">
        <f>J9+J12</f>
        <v>0</v>
      </c>
      <c r="K14" s="5">
        <f>K9+K12</f>
        <v>0</v>
      </c>
    </row>
    <row r="16" spans="1:11" x14ac:dyDescent="0.2">
      <c r="A16" s="3" t="s">
        <v>1</v>
      </c>
      <c r="B16" s="3"/>
      <c r="C16" s="3"/>
      <c r="D16" s="3"/>
      <c r="E16" s="3"/>
      <c r="F16" s="3"/>
      <c r="G16" s="3"/>
      <c r="H16" s="2"/>
    </row>
    <row r="17" spans="1:8" x14ac:dyDescent="0.2">
      <c r="A17" s="3" t="s">
        <v>0</v>
      </c>
      <c r="B17" s="3"/>
      <c r="C17" s="3"/>
      <c r="D17" s="3"/>
      <c r="E17" s="3"/>
      <c r="F17" s="3"/>
      <c r="G17" s="3"/>
      <c r="H17" s="2"/>
    </row>
  </sheetData>
  <mergeCells count="17">
    <mergeCell ref="A17:G17"/>
    <mergeCell ref="A16:G16"/>
    <mergeCell ref="F6:G6"/>
    <mergeCell ref="I6:I7"/>
    <mergeCell ref="H6:H7"/>
    <mergeCell ref="A14:B14"/>
    <mergeCell ref="A10:A11"/>
    <mergeCell ref="A2:J2"/>
    <mergeCell ref="A4:A7"/>
    <mergeCell ref="B4:B7"/>
    <mergeCell ref="C4:C7"/>
    <mergeCell ref="D4:D7"/>
    <mergeCell ref="E4:K4"/>
    <mergeCell ref="E5:E7"/>
    <mergeCell ref="F5:J5"/>
    <mergeCell ref="K5:K7"/>
    <mergeCell ref="J6:J7"/>
  </mergeCells>
  <printOptions horizontalCentered="1"/>
  <pageMargins left="0.56999999999999995" right="0.27" top="0.75" bottom="0.59055118110236227" header="0.51181102362204722" footer="0.51181102362204722"/>
  <pageSetup paperSize="9" scale="95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6</vt:lpstr>
      <vt:lpstr>'6'!Obszar_wydruku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2011-12-28T11:24:48Z</dcterms:created>
  <dcterms:modified xsi:type="dcterms:W3CDTF">2011-12-28T11:24:59Z</dcterms:modified>
</cp:coreProperties>
</file>